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fika/Desktop/man307- 2020/"/>
    </mc:Choice>
  </mc:AlternateContent>
  <xr:revisionPtr revIDLastSave="0" documentId="13_ncr:1_{34663710-3F57-C34D-9BF5-FCCCB62A12FF}" xr6:coauthVersionLast="45" xr6:coauthVersionMax="45" xr10:uidLastSave="{00000000-0000-0000-0000-000000000000}"/>
  <bookViews>
    <workbookView xWindow="880" yWindow="740" windowWidth="26940" windowHeight="15520" xr2:uid="{B69062A2-C199-4445-974F-133538915361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41" i="3"/>
  <c r="B39" i="3"/>
  <c r="B34" i="3"/>
  <c r="B29" i="3"/>
  <c r="B23" i="3"/>
  <c r="B18" i="3"/>
  <c r="B13" i="3"/>
  <c r="B6" i="3"/>
  <c r="C15" i="3" l="1"/>
  <c r="C13" i="3"/>
</calcChain>
</file>

<file path=xl/sharedStrings.xml><?xml version="1.0" encoding="utf-8"?>
<sst xmlns="http://schemas.openxmlformats.org/spreadsheetml/2006/main" count="20" uniqueCount="13">
  <si>
    <r>
      <t>A preferred stock you are evaluating is expected to pay a constant dividend of $5 per year each year into the future. The required rate of return, </t>
    </r>
    <r>
      <rPr>
        <i/>
        <sz val="16"/>
        <color theme="1"/>
        <rFont val="Georgia"/>
        <family val="1"/>
      </rPr>
      <t>r</t>
    </r>
    <r>
      <rPr>
        <sz val="16"/>
        <color theme="1"/>
        <rFont val="Georgia"/>
        <family val="1"/>
      </rPr>
      <t>s, on the stock is 12 percent. The fair value (or price) of this stock is calculated as follows:</t>
    </r>
  </si>
  <si>
    <t>r=(Div1/Po)+g</t>
  </si>
  <si>
    <t>D1=D0(1+g)</t>
  </si>
  <si>
    <t>P0=Div1/r-g</t>
  </si>
  <si>
    <t>You are evaluating Bank of America (BOA) stock. The stock paid a dividend at the end of last year of $4.80. Dividends have grown at a constant rate of 1.75 percent per year over the last 15 years, and this constant growth rate is expected to continue into the future. The stock is currently selling at a price of $52 per share. The expected rate of return on BOA stock is calculated as follows:</t>
  </si>
  <si>
    <t>Calculate the fair present value on a stock that pays $5 in dividends per year (with no growth) and has a required rate of return of 10 percent.</t>
  </si>
  <si>
    <t>A preferred stock from Duquesne Light Company (DQUPRA) pays $2.10 in annual dividends. If the required rate of return on the preferred stock is 5.4 percent, what is the fair present value of the stock? </t>
  </si>
  <si>
    <t>A preferred stock from Hecla Mining Co. (HLPRB) pays $3.50 in annual dividends. If the required rate of return on the preferred stock is 6.8 percent, what is the fair present value of the stock?</t>
  </si>
  <si>
    <t>Financial analysts forecast Safeco Corp. (SAF) growth for the future to be 10 percent. Safeco’s recent dividend was $1.20. What is the fair present value of Safeco stock if the required rate of return is 12 percent?</t>
  </si>
  <si>
    <r>
      <t>You are evaluating J.P. Morgan Chase (JPM) stock. The stock paid a dividend at the end of last year of $3.50. Dividends have grown at a constant rate of 2 percent per year over the last 20 years, and this constant growth rate is expected to continue into the future. The required rate of return (</t>
    </r>
    <r>
      <rPr>
        <i/>
        <sz val="19"/>
        <color theme="1"/>
        <rFont val="Georgia"/>
        <family val="1"/>
      </rPr>
      <t>r</t>
    </r>
    <r>
      <rPr>
        <sz val="15"/>
        <color theme="1"/>
        <rFont val="Georgia"/>
        <family val="1"/>
      </rPr>
      <t>s</t>
    </r>
    <r>
      <rPr>
        <sz val="19"/>
        <color theme="1"/>
        <rFont val="Georgia"/>
        <family val="1"/>
      </rPr>
      <t>) on the stock is 10 percent. The fair present value (or price) of JPM stock is calculated as follows:</t>
    </r>
  </si>
  <si>
    <t>D1=Do(1+g)</t>
  </si>
  <si>
    <t>d1=D0(1+g)</t>
  </si>
  <si>
    <t>Financial analysts forecast L Brands (LB) growth for the future to be 12.5 percent. LB’s most recent dividend was $0.60. What is the fair present value of L Brands’s stock if the required rate of return is 14.5 percent?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</si>
</sst>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9"/>
      <color theme="1"/>
      <name val="Georgia"/>
      <family val="1"/>
    </font>
    <font>
      <i/>
      <sz val="19"/>
      <color theme="1"/>
      <name val="Georgia"/>
      <family val="1"/>
    </font>
    <font>
      <sz val="15"/>
      <color theme="1"/>
      <name val="Georgia"/>
      <family val="1"/>
    </font>
    <font>
      <sz val="16"/>
      <color theme="1"/>
      <name val="Georgia"/>
      <family val="1"/>
    </font>
    <font>
      <i/>
      <sz val="16"/>
      <color theme="1"/>
      <name val="Georgia"/>
      <family val="1"/>
    </font>
    <font>
      <sz val="16"/>
      <color theme="1"/>
      <name val="Calibri"/>
      <family val="2"/>
      <scheme val="minor"/>
    </font>
    <font>
      <sz val="18"/>
      <color theme="1"/>
      <name val="Calibri (Body)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9" fillId="0" borderId="0" xfId="0" applyFont="1"/>
    <xf numFmtId="10" fontId="0" fillId="0" borderId="0" xfId="1" applyNumberFormat="1" applyFont="1" applyAlignment="1">
      <alignment horizontal="left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1F1D-561A-F14E-B336-6C0E86995547}">
  <dimension ref="A2:C50"/>
  <sheetViews>
    <sheetView tabSelected="1" zoomScaleNormal="100" workbookViewId="0">
      <selection activeCell="C1" sqref="C1"/>
    </sheetView>
  </sheetViews>
  <sheetFormatPr baseColWidth="10" defaultRowHeight="16" x14ac:dyDescent="0.2"/>
  <cols>
    <col min="2" max="2" width="116.6640625" customWidth="1"/>
    <col min="3" max="3" width="25.5" customWidth="1"/>
  </cols>
  <sheetData>
    <row r="2" spans="1:3" s="3" customFormat="1" ht="93" customHeight="1" x14ac:dyDescent="0.25">
      <c r="A2" s="3">
        <v>1</v>
      </c>
      <c r="B2" s="2" t="s">
        <v>0</v>
      </c>
    </row>
    <row r="4" spans="1:3" ht="24" x14ac:dyDescent="0.3">
      <c r="B4" s="4" t="s">
        <v>1</v>
      </c>
      <c r="C4" t="s">
        <v>2</v>
      </c>
    </row>
    <row r="5" spans="1:3" ht="21" x14ac:dyDescent="0.25">
      <c r="B5" s="7" t="s">
        <v>3</v>
      </c>
    </row>
    <row r="6" spans="1:3" ht="31" customHeight="1" x14ac:dyDescent="0.2">
      <c r="B6" s="5">
        <f>5/12%</f>
        <v>41.666666666666671</v>
      </c>
    </row>
    <row r="9" spans="1:3" s="1" customFormat="1" ht="150" x14ac:dyDescent="0.25">
      <c r="A9" s="1">
        <v>2</v>
      </c>
      <c r="B9" s="6" t="s">
        <v>9</v>
      </c>
    </row>
    <row r="12" spans="1:3" s="7" customFormat="1" ht="21" x14ac:dyDescent="0.25">
      <c r="B12" s="7" t="s">
        <v>3</v>
      </c>
      <c r="C12" s="7" t="s">
        <v>10</v>
      </c>
    </row>
    <row r="13" spans="1:3" x14ac:dyDescent="0.2">
      <c r="B13" s="5">
        <f>C13/(10%-2%)</f>
        <v>44.625</v>
      </c>
      <c r="C13" s="1">
        <f>3.5*(1+2%)</f>
        <v>3.5700000000000003</v>
      </c>
    </row>
    <row r="14" spans="1:3" ht="37" customHeight="1" x14ac:dyDescent="0.2"/>
    <row r="15" spans="1:3" ht="96" customHeight="1" x14ac:dyDescent="0.25">
      <c r="A15">
        <v>3</v>
      </c>
      <c r="B15" s="3" t="s">
        <v>4</v>
      </c>
      <c r="C15">
        <f>4.8*(1+1.75%)</f>
        <v>4.8840000000000003</v>
      </c>
    </row>
    <row r="17" spans="1:2" ht="24" x14ac:dyDescent="0.3">
      <c r="B17" s="4" t="s">
        <v>1</v>
      </c>
    </row>
    <row r="18" spans="1:2" ht="55" customHeight="1" x14ac:dyDescent="0.2">
      <c r="B18" s="8">
        <f>(4.884/52)+1.75%</f>
        <v>0.11142307692307693</v>
      </c>
    </row>
    <row r="20" spans="1:2" s="1" customFormat="1" ht="50" x14ac:dyDescent="0.25">
      <c r="A20" s="1">
        <v>4</v>
      </c>
      <c r="B20" s="6" t="s">
        <v>5</v>
      </c>
    </row>
    <row r="22" spans="1:2" ht="21" x14ac:dyDescent="0.25">
      <c r="B22" s="7" t="s">
        <v>3</v>
      </c>
    </row>
    <row r="23" spans="1:2" x14ac:dyDescent="0.2">
      <c r="B23" s="5">
        <f>5/10%</f>
        <v>50</v>
      </c>
    </row>
    <row r="24" spans="1:2" ht="47" customHeight="1" x14ac:dyDescent="0.2"/>
    <row r="26" spans="1:2" s="1" customFormat="1" ht="75" x14ac:dyDescent="0.25">
      <c r="A26" s="1">
        <v>5</v>
      </c>
      <c r="B26" s="6" t="s">
        <v>6</v>
      </c>
    </row>
    <row r="28" spans="1:2" ht="21" x14ac:dyDescent="0.25">
      <c r="B28" s="7" t="s">
        <v>3</v>
      </c>
    </row>
    <row r="29" spans="1:2" x14ac:dyDescent="0.2">
      <c r="B29" s="5">
        <f>2.1/5.4%</f>
        <v>38.888888888888886</v>
      </c>
    </row>
    <row r="30" spans="1:2" ht="61" customHeight="1" x14ac:dyDescent="0.2"/>
    <row r="31" spans="1:2" ht="75" x14ac:dyDescent="0.3">
      <c r="A31">
        <v>6</v>
      </c>
      <c r="B31" s="9" t="s">
        <v>7</v>
      </c>
    </row>
    <row r="33" spans="1:2" ht="21" x14ac:dyDescent="0.25">
      <c r="B33" s="7" t="s">
        <v>3</v>
      </c>
    </row>
    <row r="34" spans="1:2" ht="66" customHeight="1" x14ac:dyDescent="0.25">
      <c r="B34" s="10">
        <f>3.5/6.8%</f>
        <v>51.470588235294116</v>
      </c>
    </row>
    <row r="36" spans="1:2" s="1" customFormat="1" ht="75" x14ac:dyDescent="0.25">
      <c r="A36" s="1">
        <v>7</v>
      </c>
      <c r="B36" s="6" t="s">
        <v>8</v>
      </c>
    </row>
    <row r="38" spans="1:2" x14ac:dyDescent="0.2">
      <c r="B38" s="5" t="s">
        <v>11</v>
      </c>
    </row>
    <row r="39" spans="1:2" x14ac:dyDescent="0.2">
      <c r="B39" s="5">
        <f>1.2*(1+10%)</f>
        <v>1.32</v>
      </c>
    </row>
    <row r="40" spans="1:2" ht="21" x14ac:dyDescent="0.25">
      <c r="B40" s="7" t="s">
        <v>3</v>
      </c>
    </row>
    <row r="41" spans="1:2" ht="22" customHeight="1" x14ac:dyDescent="0.25">
      <c r="B41" s="11">
        <f>B39/(12%-10%)</f>
        <v>66.000000000000043</v>
      </c>
    </row>
    <row r="42" spans="1:2" ht="40" customHeight="1" x14ac:dyDescent="0.2"/>
    <row r="44" spans="1:2" s="1" customFormat="1" ht="75" x14ac:dyDescent="0.25">
      <c r="A44" s="1">
        <v>8</v>
      </c>
      <c r="B44" s="6" t="s">
        <v>12</v>
      </c>
    </row>
    <row r="46" spans="1:2" x14ac:dyDescent="0.2">
      <c r="B46" s="5"/>
    </row>
    <row r="47" spans="1:2" ht="21" x14ac:dyDescent="0.25">
      <c r="B47" s="7" t="s">
        <v>3</v>
      </c>
    </row>
    <row r="48" spans="1:2" x14ac:dyDescent="0.2">
      <c r="B48" s="5">
        <f>0.6*(1+12.5%)</f>
        <v>0.67499999999999993</v>
      </c>
    </row>
    <row r="49" spans="2:2" x14ac:dyDescent="0.2">
      <c r="B49" s="5">
        <f>B48/(14.5%-12.5%)</f>
        <v>33.750000000000014</v>
      </c>
    </row>
    <row r="50" spans="2:2" x14ac:dyDescent="0.2">
      <c r="B5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Sefika Nilay  Onatça</dc:creator>
  <cp:lastModifiedBy>Sefika Nilay  Onatça</cp:lastModifiedBy>
  <dcterms:created xsi:type="dcterms:W3CDTF">2020-12-07T11:51:22Z</dcterms:created>
  <dcterms:modified xsi:type="dcterms:W3CDTF">2021-01-09T19:43:33Z</dcterms:modified>
</cp:coreProperties>
</file>